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uji/Desktop/８ステップオンラインテンプレ原本動画/step５/"/>
    </mc:Choice>
  </mc:AlternateContent>
  <xr:revisionPtr revIDLastSave="0" documentId="8_{30604E19-140B-324B-A63B-F59A197255A5}" xr6:coauthVersionLast="36" xr6:coauthVersionMax="36" xr10:uidLastSave="{00000000-0000-0000-0000-000000000000}"/>
  <bookViews>
    <workbookView xWindow="0" yWindow="540" windowWidth="27900" windowHeight="16260" xr2:uid="{460F693D-F556-8A4A-9871-9D1D02211DB0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1" i="1" s="1"/>
  <c r="J17" i="1"/>
  <c r="I18" i="1" s="1"/>
  <c r="J16" i="1"/>
  <c r="G18" i="1" s="1"/>
  <c r="J9" i="1"/>
  <c r="F11" i="1" s="1"/>
  <c r="J7" i="1"/>
  <c r="I8" i="1" s="1"/>
  <c r="G6" i="1"/>
  <c r="J6" i="1" s="1"/>
  <c r="G5" i="1"/>
  <c r="J5" i="1" s="1"/>
  <c r="J18" i="1" l="1"/>
  <c r="F19" i="1" s="1"/>
  <c r="J19" i="1" s="1"/>
  <c r="I21" i="1" s="1"/>
  <c r="J21" i="1" s="1"/>
  <c r="J22" i="1" s="1"/>
  <c r="F8" i="1"/>
  <c r="H13" i="1" s="1"/>
  <c r="J8" i="1" l="1"/>
  <c r="F10" i="1" s="1"/>
  <c r="J10" i="1" s="1"/>
  <c r="I11" i="1" s="1"/>
  <c r="J11" i="1" s="1"/>
  <c r="J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山口 雄二</author>
  </authors>
  <commentList>
    <comment ref="G4" authorId="0" shapeId="0" xr:uid="{674CBE2C-E8B0-1146-9222-AE77759538B9}">
      <text>
        <r>
          <rPr>
            <b/>
            <sz val="10"/>
            <color rgb="FF000000"/>
            <rFont val="Yu Gothic UI"/>
          </rPr>
          <t>労働時間</t>
        </r>
      </text>
    </comment>
    <comment ref="I4" authorId="0" shapeId="0" xr:uid="{EB765431-71B0-EE4D-B76B-DA01C111A315}">
      <text>
        <r>
          <rPr>
            <b/>
            <sz val="10"/>
            <color rgb="FF000000"/>
            <rFont val="Yu Gothic UI"/>
          </rPr>
          <t>労働時間</t>
        </r>
      </text>
    </comment>
    <comment ref="I5" authorId="0" shapeId="0" xr:uid="{29259A69-22B5-7347-A857-D5CE015750D5}">
      <text>
        <r>
          <rPr>
            <b/>
            <sz val="10"/>
            <color rgb="FF000000"/>
            <rFont val="Yu Gothic UI"/>
          </rPr>
          <t>平日日数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 xml:space="preserve">
</t>
        </r>
      </text>
    </comment>
    <comment ref="I6" authorId="0" shapeId="0" xr:uid="{7DAC1581-29AF-274C-8B36-AF171CD8AA5F}">
      <text>
        <r>
          <rPr>
            <b/>
            <sz val="10"/>
            <color rgb="FF000000"/>
            <rFont val="Yu Gothic UI"/>
          </rPr>
          <t>週末日数</t>
        </r>
        <r>
          <rPr>
            <b/>
            <sz val="10"/>
            <color rgb="FF000000"/>
            <rFont val="Yu Gothic UI"/>
          </rPr>
          <t xml:space="preserve">
</t>
        </r>
      </text>
    </comment>
    <comment ref="G7" authorId="0" shapeId="0" xr:uid="{0EE624B5-D1EB-5741-9F94-B5C3ADEB7EA9}">
      <text>
        <r>
          <rPr>
            <sz val="10"/>
            <color rgb="FF000000"/>
            <rFont val="Yu Gothic UI"/>
          </rPr>
          <t>社員人数</t>
        </r>
        <r>
          <rPr>
            <sz val="10"/>
            <color rgb="FF000000"/>
            <rFont val="Yu Gothic UI"/>
          </rPr>
          <t xml:space="preserve">
</t>
        </r>
      </text>
    </comment>
    <comment ref="I7" authorId="0" shapeId="0" xr:uid="{5AF3A11C-DE00-384C-8789-6783A4723A56}">
      <text>
        <r>
          <rPr>
            <b/>
            <sz val="10"/>
            <color rgb="FF000000"/>
            <rFont val="Yu Gothic UI"/>
          </rPr>
          <t>社員平均月間労働時間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（一人当たり）</t>
        </r>
      </text>
    </comment>
    <comment ref="F8" authorId="0" shapeId="0" xr:uid="{011E5C48-FEA3-C649-B9A8-E43189E46883}">
      <text>
        <r>
          <rPr>
            <b/>
            <sz val="10"/>
            <color rgb="FF000000"/>
            <rFont val="Yu Gothic UI"/>
          </rPr>
          <t>月間そう労働時間</t>
        </r>
      </text>
    </comment>
    <comment ref="I8" authorId="0" shapeId="0" xr:uid="{10FDADC9-D2ED-A443-894A-0DFB56491B9B}">
      <text>
        <r>
          <rPr>
            <b/>
            <sz val="10"/>
            <color rgb="FF000000"/>
            <rFont val="Yu Gothic UI"/>
          </rPr>
          <t>社員労働時間</t>
        </r>
      </text>
    </comment>
    <comment ref="J8" authorId="0" shapeId="0" xr:uid="{C8CEEDC6-1129-1C45-8EBE-FB8351E565B7}">
      <text>
        <r>
          <rPr>
            <sz val="10"/>
            <color rgb="FF000000"/>
            <rFont val="Yu Gothic UI"/>
          </rPr>
          <t>月間アルバイト労働時間</t>
        </r>
      </text>
    </comment>
    <comment ref="I9" authorId="0" shapeId="0" xr:uid="{10EF1268-1B10-9A49-9C29-7079037E1839}">
      <text>
        <r>
          <rPr>
            <b/>
            <sz val="10"/>
            <color rgb="FF000000"/>
            <rFont val="Yu Gothic UI"/>
          </rPr>
          <t>法定複利合計</t>
        </r>
      </text>
    </comment>
    <comment ref="J9" authorId="0" shapeId="0" xr:uid="{DD0F5E01-008F-D84F-82AC-0554D17E6971}">
      <text>
        <r>
          <rPr>
            <b/>
            <sz val="10"/>
            <color rgb="FF000000"/>
            <rFont val="Yu Gothic UI"/>
          </rPr>
          <t>月間社員人件費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（給与＋社会保険費）合計</t>
        </r>
        <r>
          <rPr>
            <b/>
            <sz val="10"/>
            <color rgb="FF000000"/>
            <rFont val="Yu Gothic UI"/>
          </rPr>
          <t xml:space="preserve">
</t>
        </r>
      </text>
    </comment>
    <comment ref="F10" authorId="0" shapeId="0" xr:uid="{3B02948D-C490-8A4F-AD25-44EC5D499AC6}">
      <text>
        <r>
          <rPr>
            <b/>
            <sz val="10"/>
            <color rgb="FF000000"/>
            <rFont val="Yu Gothic UI"/>
          </rPr>
          <t>月間アルバイト労働時間</t>
        </r>
      </text>
    </comment>
    <comment ref="I10" authorId="0" shapeId="0" xr:uid="{22D391EE-9879-E241-8204-2DA117A51DF1}">
      <text>
        <r>
          <rPr>
            <b/>
            <sz val="10"/>
            <color rgb="FF000000"/>
            <rFont val="Yu Gothic UI"/>
          </rPr>
          <t>平均時給</t>
        </r>
        <r>
          <rPr>
            <b/>
            <sz val="10"/>
            <color rgb="FF000000"/>
            <rFont val="Yu Gothic UI"/>
          </rPr>
          <t xml:space="preserve">
</t>
        </r>
      </text>
    </comment>
    <comment ref="J10" authorId="0" shapeId="0" xr:uid="{5D5212EF-BBC4-BF47-9031-FBFB296FAED2}">
      <text>
        <r>
          <rPr>
            <b/>
            <sz val="10"/>
            <color rgb="FF000000"/>
            <rFont val="Yu Gothic UI"/>
          </rPr>
          <t>月間アルバイト給与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 xml:space="preserve">
</t>
        </r>
      </text>
    </comment>
    <comment ref="F16" authorId="0" shapeId="0" xr:uid="{0EF3EC73-9C53-C945-BA3F-22082D4312C5}">
      <text>
        <r>
          <rPr>
            <b/>
            <sz val="10"/>
            <color rgb="FF000000"/>
            <rFont val="Yu Gothic UI"/>
          </rPr>
          <t>想定売上高</t>
        </r>
      </text>
    </comment>
    <comment ref="I16" authorId="0" shapeId="0" xr:uid="{60896440-77C5-F248-9072-5D11B93FA580}">
      <text>
        <r>
          <rPr>
            <b/>
            <sz val="10"/>
            <color rgb="FF000000"/>
            <rFont val="Yu Gothic UI"/>
          </rPr>
          <t>人時売上高目標</t>
        </r>
      </text>
    </comment>
    <comment ref="G17" authorId="0" shapeId="0" xr:uid="{F40E97B3-559C-BE45-AE7B-7E502B45A324}">
      <text>
        <r>
          <rPr>
            <sz val="10"/>
            <color rgb="FF000000"/>
            <rFont val="Yu Gothic UI"/>
          </rPr>
          <t>社員人数</t>
        </r>
        <r>
          <rPr>
            <sz val="10"/>
            <color rgb="FF000000"/>
            <rFont val="Yu Gothic UI"/>
          </rPr>
          <t xml:space="preserve">
</t>
        </r>
      </text>
    </comment>
    <comment ref="I17" authorId="0" shapeId="0" xr:uid="{893C3A3E-F6A6-0743-BF84-EA99A7B46E74}">
      <text>
        <r>
          <rPr>
            <b/>
            <sz val="10"/>
            <color rgb="FF000000"/>
            <rFont val="Yu Gothic UI"/>
          </rPr>
          <t>社員平均月間労働時間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（一人当たり）</t>
        </r>
      </text>
    </comment>
    <comment ref="I18" authorId="0" shapeId="0" xr:uid="{C4CA9CD9-25C6-6A45-877D-C16E7B4C7326}">
      <text>
        <r>
          <rPr>
            <b/>
            <sz val="10"/>
            <color rgb="FF000000"/>
            <rFont val="Yu Gothic UI"/>
          </rPr>
          <t>月間社員労働時間</t>
        </r>
      </text>
    </comment>
    <comment ref="J18" authorId="0" shapeId="0" xr:uid="{462A049F-C807-7E4C-BE20-8157FD4B58B9}">
      <text>
        <r>
          <rPr>
            <b/>
            <sz val="10"/>
            <color rgb="FF000000"/>
            <rFont val="Yu Gothic UI"/>
          </rPr>
          <t>月間アルバイト労働時間</t>
        </r>
      </text>
    </comment>
    <comment ref="I19" authorId="0" shapeId="0" xr:uid="{C151CBBF-9317-7E4A-9D19-DE0C98A50D98}">
      <text>
        <r>
          <rPr>
            <b/>
            <sz val="10"/>
            <color rgb="FF000000"/>
            <rFont val="Yu Gothic UI"/>
          </rPr>
          <t>平均時給</t>
        </r>
      </text>
    </comment>
    <comment ref="J19" authorId="0" shapeId="0" xr:uid="{D24A7BA1-9CB9-6E4A-9237-F0C612E06062}">
      <text>
        <r>
          <rPr>
            <b/>
            <sz val="10"/>
            <color rgb="FF000000"/>
            <rFont val="Yu Gothic UI"/>
          </rPr>
          <t>月間アルバイト給与</t>
        </r>
      </text>
    </comment>
    <comment ref="F20" authorId="0" shapeId="0" xr:uid="{0F21A9C9-097B-714D-8743-32C4D9F878F0}">
      <text>
        <r>
          <rPr>
            <b/>
            <sz val="10"/>
            <color rgb="FF000000"/>
            <rFont val="Yu Gothic UI"/>
          </rPr>
          <t>社員給与合計</t>
        </r>
      </text>
    </comment>
    <comment ref="I20" authorId="0" shapeId="0" xr:uid="{E8C61FC1-BB86-BF4D-8B4D-A55D53273A3D}">
      <text>
        <r>
          <rPr>
            <b/>
            <sz val="10"/>
            <color rgb="FF000000"/>
            <rFont val="Yu Gothic UI"/>
          </rPr>
          <t>法定福利費（社会保険費）合計</t>
        </r>
      </text>
    </comment>
  </commentList>
</comments>
</file>

<file path=xl/sharedStrings.xml><?xml version="1.0" encoding="utf-8"?>
<sst xmlns="http://schemas.openxmlformats.org/spreadsheetml/2006/main" count="48" uniqueCount="35">
  <si>
    <t>標準人件費算出管理シート</t>
    <rPh sb="0" eb="2">
      <t>ヒョウジュn</t>
    </rPh>
    <phoneticPr fontId="2"/>
  </si>
  <si>
    <t>パターン１（積み上げ式）</t>
    <phoneticPr fontId="2"/>
  </si>
  <si>
    <t>平日、週末の基本シフトを作成する。</t>
    <phoneticPr fontId="2"/>
  </si>
  <si>
    <t>合計の労働時間を算出する</t>
    <rPh sb="0" eb="2">
      <t>サンシュt</t>
    </rPh>
    <phoneticPr fontId="2"/>
  </si>
  <si>
    <t>社員労働時間を決定する</t>
    <rPh sb="0" eb="2">
      <t>ケッテ</t>
    </rPh>
    <phoneticPr fontId="2"/>
  </si>
  <si>
    <t>アルバイト時間を確定させる</t>
    <phoneticPr fontId="2"/>
  </si>
  <si>
    <t>社員給与＋法定福利費を算出する</t>
    <rPh sb="0" eb="1">
      <t>シャイn</t>
    </rPh>
    <phoneticPr fontId="2"/>
  </si>
  <si>
    <t>アルバイト時間＊平均時給を算出する</t>
    <rPh sb="0" eb="2">
      <t>アルバイトジカn</t>
    </rPh>
    <phoneticPr fontId="2"/>
  </si>
  <si>
    <t>⑤＋⑥が人件費、想定売上で割れば人件費率</t>
    <rPh sb="0" eb="1">
      <t>6</t>
    </rPh>
    <phoneticPr fontId="2"/>
  </si>
  <si>
    <t>平日</t>
    <rPh sb="0" eb="2">
      <t>ヘイジt</t>
    </rPh>
    <phoneticPr fontId="2"/>
  </si>
  <si>
    <t>週末</t>
    <rPh sb="0" eb="2">
      <t>シュウマt</t>
    </rPh>
    <phoneticPr fontId="2"/>
  </si>
  <si>
    <t>平日</t>
    <rPh sb="0" eb="1">
      <t>ヘイジt</t>
    </rPh>
    <phoneticPr fontId="2"/>
  </si>
  <si>
    <t>＊</t>
    <phoneticPr fontId="2"/>
  </si>
  <si>
    <t>社員数</t>
    <phoneticPr fontId="2"/>
  </si>
  <si>
    <t>−</t>
    <phoneticPr fontId="2"/>
  </si>
  <si>
    <t>＋</t>
    <phoneticPr fontId="2"/>
  </si>
  <si>
    <t>パターン２（人時売上高から算出）</t>
    <rPh sb="0" eb="1">
      <t>ニn</t>
    </rPh>
    <phoneticPr fontId="2"/>
  </si>
  <si>
    <r>
      <t>想定売上</t>
    </r>
    <r>
      <rPr>
        <sz val="12"/>
        <color theme="1"/>
        <rFont val="Segoe UI Symbol"/>
        <family val="2"/>
        <charset val="128"/>
      </rPr>
      <t>➗</t>
    </r>
    <r>
      <rPr>
        <sz val="12"/>
        <color theme="1"/>
        <rFont val="游ゴシック"/>
        <family val="2"/>
        <charset val="128"/>
        <scheme val="minor"/>
      </rPr>
      <t>人時売上高で月間総労働時間を出す</t>
    </r>
    <rPh sb="0" eb="1">
      <t>ワル</t>
    </rPh>
    <phoneticPr fontId="2"/>
  </si>
  <si>
    <t>➗</t>
    <phoneticPr fontId="2"/>
  </si>
  <si>
    <t>社員の月間総労働時間を出す</t>
    <rPh sb="0" eb="1">
      <t>ゲt</t>
    </rPh>
    <phoneticPr fontId="2"/>
  </si>
  <si>
    <t>総労働時間から社員時間を引き、バイト時間を出す</t>
    <phoneticPr fontId="2"/>
  </si>
  <si>
    <t>アルバイト時間に平均時給を掛ける</t>
    <rPh sb="0" eb="2">
      <t>ヘイキn</t>
    </rPh>
    <phoneticPr fontId="2"/>
  </si>
  <si>
    <t>社員人件費＋法定福利費（社会保険費)を出す</t>
    <rPh sb="0" eb="1">
      <t>シャイn</t>
    </rPh>
    <phoneticPr fontId="2"/>
  </si>
  <si>
    <t>④と⑤を足す</t>
    <rPh sb="0" eb="1">
      <t>5</t>
    </rPh>
    <phoneticPr fontId="2"/>
  </si>
  <si>
    <t>%</t>
    <phoneticPr fontId="2"/>
  </si>
  <si>
    <t>人件費率</t>
    <rPh sb="0" eb="4">
      <t>ジンケn</t>
    </rPh>
    <phoneticPr fontId="2"/>
  </si>
  <si>
    <t>想定月間売上</t>
    <rPh sb="0" eb="2">
      <t>ソウテ</t>
    </rPh>
    <phoneticPr fontId="2"/>
  </si>
  <si>
    <t>想定人時売上高</t>
    <rPh sb="0" eb="1">
      <t>ソウテ</t>
    </rPh>
    <phoneticPr fontId="2"/>
  </si>
  <si>
    <t>・パターン１、２より、平日、週末の1日当たりの労働時間に無理、無駄は無いか？</t>
    <rPh sb="0" eb="38">
      <t>ヘイジt</t>
    </rPh>
    <phoneticPr fontId="2"/>
  </si>
  <si>
    <t>・社員労働時間に無理はないか？</t>
    <rPh sb="0" eb="15">
      <t>シャイn</t>
    </rPh>
    <phoneticPr fontId="2"/>
  </si>
  <si>
    <t>・月間想定売上目標の整合性はどうか？の3項目を確認する。</t>
    <rPh sb="0" eb="28">
      <t>ゲッカn</t>
    </rPh>
    <phoneticPr fontId="2"/>
  </si>
  <si>
    <t>１）人件費率が適正で社員の労働時間にも問題がなければ、想定売上、人時売上数値を標準値と設定する。</t>
    <rPh sb="0" eb="1">
      <t>ジn</t>
    </rPh>
    <phoneticPr fontId="2"/>
  </si>
  <si>
    <t>２）人件費率に問題がある場合は、人時売上高を上げる為の施策が必要となる、人時売上か月間売上目標の設定値を上げる</t>
    <rPh sb="0" eb="1">
      <t>ジn</t>
    </rPh>
    <phoneticPr fontId="2"/>
  </si>
  <si>
    <t>結論</t>
    <rPh sb="0" eb="2">
      <t>ケツロn</t>
    </rPh>
    <phoneticPr fontId="2"/>
  </si>
  <si>
    <t>検証</t>
    <rPh sb="0" eb="2">
      <t>ケンショ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</si>
</sst>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Yu Gothic UI"/>
    </font>
    <font>
      <b/>
      <sz val="10"/>
      <color rgb="FF000000"/>
      <name val="Yu Gothic UI"/>
    </font>
    <font>
      <sz val="12"/>
      <color theme="1"/>
      <name val="Segoe UI Symbol"/>
      <family val="2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3" fontId="0" fillId="2" borderId="1" xfId="0" applyNumberFormat="1" applyFill="1" applyBorder="1">
      <alignment vertical="center"/>
    </xf>
    <xf numFmtId="1" fontId="0" fillId="0" borderId="1" xfId="0" applyNumberFormat="1" applyBorder="1">
      <alignment vertical="center"/>
    </xf>
    <xf numFmtId="0" fontId="0" fillId="0" borderId="0" xfId="0" applyFill="1">
      <alignment vertical="center"/>
    </xf>
    <xf numFmtId="38" fontId="0" fillId="0" borderId="1" xfId="1" applyFont="1" applyBorder="1">
      <alignment vertical="center"/>
    </xf>
    <xf numFmtId="3" fontId="6" fillId="2" borderId="1" xfId="0" applyNumberFormat="1" applyFont="1" applyFill="1" applyBorder="1">
      <alignment vertical="center"/>
    </xf>
    <xf numFmtId="3" fontId="0" fillId="0" borderId="1" xfId="0" applyNumberFormat="1" applyBorder="1">
      <alignment vertical="center"/>
    </xf>
    <xf numFmtId="38" fontId="8" fillId="0" borderId="1" xfId="1" applyFont="1" applyBorder="1">
      <alignment vertical="center"/>
    </xf>
    <xf numFmtId="2" fontId="9" fillId="0" borderId="0" xfId="0" applyNumberFormat="1" applyFont="1">
      <alignment vertical="center"/>
    </xf>
    <xf numFmtId="38" fontId="0" fillId="0" borderId="0" xfId="1" applyFont="1" applyBorder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Border="1">
      <alignment vertical="center"/>
    </xf>
    <xf numFmtId="1" fontId="9" fillId="0" borderId="1" xfId="0" applyNumberFormat="1" applyFont="1" applyBorder="1">
      <alignment vertical="center"/>
    </xf>
    <xf numFmtId="40" fontId="9" fillId="0" borderId="0" xfId="1" applyNumberFormat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4DB20-185B-7242-9E44-88A69CDE2C65}">
  <dimension ref="A1:K31"/>
  <sheetViews>
    <sheetView showGridLines="0" tabSelected="1" workbookViewId="0">
      <selection activeCell="N10" sqref="N10"/>
    </sheetView>
  </sheetViews>
  <sheetFormatPr baseColWidth="10" defaultRowHeight="18" customHeight="1"/>
  <cols>
    <col min="1" max="1" width="4.7109375" customWidth="1"/>
    <col min="6" max="11" width="9" customWidth="1"/>
  </cols>
  <sheetData>
    <row r="1" spans="1:11" ht="23" customHeight="1" thickBot="1">
      <c r="A1" s="28" t="s">
        <v>0</v>
      </c>
      <c r="B1" s="29"/>
      <c r="C1" s="30"/>
    </row>
    <row r="3" spans="1:11" ht="18" customHeight="1">
      <c r="A3" t="s">
        <v>1</v>
      </c>
    </row>
    <row r="4" spans="1:11" ht="18" customHeight="1">
      <c r="A4">
        <v>1</v>
      </c>
      <c r="B4" t="s">
        <v>2</v>
      </c>
      <c r="F4" s="1" t="s">
        <v>9</v>
      </c>
      <c r="G4" s="2"/>
      <c r="H4" s="1" t="s">
        <v>10</v>
      </c>
      <c r="I4" s="2"/>
    </row>
    <row r="5" spans="1:11" ht="18" customHeight="1">
      <c r="A5">
        <v>2</v>
      </c>
      <c r="B5" t="s">
        <v>3</v>
      </c>
      <c r="F5" t="s">
        <v>11</v>
      </c>
      <c r="G5" s="1">
        <f>G4</f>
        <v>0</v>
      </c>
      <c r="H5" s="3" t="s">
        <v>12</v>
      </c>
      <c r="I5" s="2"/>
      <c r="J5" s="1">
        <f>G5*I5</f>
        <v>0</v>
      </c>
    </row>
    <row r="6" spans="1:11" ht="18" customHeight="1">
      <c r="F6" t="s">
        <v>10</v>
      </c>
      <c r="G6" s="1">
        <f>I4</f>
        <v>0</v>
      </c>
      <c r="H6" s="3" t="s">
        <v>12</v>
      </c>
      <c r="I6" s="2"/>
      <c r="J6" s="1">
        <f>G6*I6</f>
        <v>0</v>
      </c>
    </row>
    <row r="7" spans="1:11" ht="18" customHeight="1">
      <c r="A7">
        <v>3</v>
      </c>
      <c r="B7" t="s">
        <v>4</v>
      </c>
      <c r="F7" t="s">
        <v>13</v>
      </c>
      <c r="G7" s="2"/>
      <c r="H7" s="4" t="s">
        <v>12</v>
      </c>
      <c r="I7" s="2"/>
      <c r="J7" s="1">
        <f>G7*I7</f>
        <v>0</v>
      </c>
    </row>
    <row r="8" spans="1:11" ht="18" customHeight="1">
      <c r="A8">
        <v>4</v>
      </c>
      <c r="B8" t="s">
        <v>5</v>
      </c>
      <c r="F8" s="1">
        <f>J5+J6</f>
        <v>0</v>
      </c>
      <c r="H8" s="4" t="s">
        <v>14</v>
      </c>
      <c r="I8" s="1">
        <f>J7</f>
        <v>0</v>
      </c>
      <c r="J8" s="1">
        <f>F8-I8</f>
        <v>0</v>
      </c>
    </row>
    <row r="9" spans="1:11" ht="18" customHeight="1">
      <c r="A9">
        <v>5</v>
      </c>
      <c r="B9" t="s">
        <v>6</v>
      </c>
      <c r="F9" s="7"/>
      <c r="H9" s="4" t="s">
        <v>15</v>
      </c>
      <c r="I9" s="7"/>
      <c r="J9" s="10">
        <f>F9+I9</f>
        <v>0</v>
      </c>
    </row>
    <row r="10" spans="1:11" ht="18" customHeight="1">
      <c r="A10">
        <v>6</v>
      </c>
      <c r="B10" t="s">
        <v>7</v>
      </c>
      <c r="F10" s="1">
        <f>J8</f>
        <v>0</v>
      </c>
      <c r="H10" s="4" t="s">
        <v>12</v>
      </c>
      <c r="I10" s="7"/>
      <c r="J10" s="10">
        <f>F10*I10</f>
        <v>0</v>
      </c>
    </row>
    <row r="11" spans="1:11" ht="18" customHeight="1">
      <c r="A11">
        <v>7</v>
      </c>
      <c r="B11" t="s">
        <v>8</v>
      </c>
      <c r="F11" s="10">
        <f>J9</f>
        <v>0</v>
      </c>
      <c r="H11" s="4" t="s">
        <v>15</v>
      </c>
      <c r="I11" s="10">
        <f>J10</f>
        <v>0</v>
      </c>
      <c r="J11" s="13">
        <f>F11+I11</f>
        <v>0</v>
      </c>
    </row>
    <row r="12" spans="1:11" ht="18" customHeight="1">
      <c r="F12" s="15" t="s">
        <v>26</v>
      </c>
      <c r="H12" s="16"/>
      <c r="I12" s="15" t="s">
        <v>25</v>
      </c>
      <c r="J12" s="19" t="e">
        <f>J11/H12%</f>
        <v>#DIV/0!</v>
      </c>
      <c r="K12" t="s">
        <v>24</v>
      </c>
    </row>
    <row r="13" spans="1:11" ht="18" customHeight="1">
      <c r="F13" t="s">
        <v>27</v>
      </c>
      <c r="H13" s="18" t="e">
        <f>H12/F8</f>
        <v>#DIV/0!</v>
      </c>
    </row>
    <row r="14" spans="1:11" ht="18" customHeight="1">
      <c r="H14" s="17"/>
    </row>
    <row r="15" spans="1:11" ht="18" customHeight="1">
      <c r="A15" t="s">
        <v>16</v>
      </c>
    </row>
    <row r="16" spans="1:11" ht="18" customHeight="1">
      <c r="A16">
        <v>1</v>
      </c>
      <c r="B16" t="s">
        <v>17</v>
      </c>
      <c r="F16" s="11"/>
      <c r="H16" s="4" t="s">
        <v>18</v>
      </c>
      <c r="I16" s="2"/>
      <c r="J16" s="8" t="e">
        <f>F16/I16</f>
        <v>#DIV/0!</v>
      </c>
    </row>
    <row r="17" spans="1:11" ht="18" customHeight="1">
      <c r="A17">
        <v>2</v>
      </c>
      <c r="B17" t="s">
        <v>19</v>
      </c>
      <c r="F17" t="s">
        <v>13</v>
      </c>
      <c r="G17" s="2"/>
      <c r="H17" s="4" t="s">
        <v>12</v>
      </c>
      <c r="I17" s="2"/>
      <c r="J17" s="1">
        <f>G17*I17</f>
        <v>0</v>
      </c>
    </row>
    <row r="18" spans="1:11" ht="18" customHeight="1">
      <c r="A18">
        <v>3</v>
      </c>
      <c r="B18" t="s">
        <v>20</v>
      </c>
      <c r="F18" s="6"/>
      <c r="G18" s="8" t="e">
        <f>J16</f>
        <v>#DIV/0!</v>
      </c>
      <c r="H18" s="4" t="s">
        <v>14</v>
      </c>
      <c r="I18" s="1">
        <f>J17</f>
        <v>0</v>
      </c>
      <c r="J18" s="8" t="e">
        <f>G18-I18</f>
        <v>#DIV/0!</v>
      </c>
    </row>
    <row r="19" spans="1:11" ht="18" customHeight="1">
      <c r="A19">
        <v>4</v>
      </c>
      <c r="B19" t="s">
        <v>21</v>
      </c>
      <c r="F19" s="8" t="e">
        <f>J18</f>
        <v>#DIV/0!</v>
      </c>
      <c r="H19" s="4" t="s">
        <v>12</v>
      </c>
      <c r="I19" s="12">
        <v>1000</v>
      </c>
      <c r="J19" s="10" t="e">
        <f>F19*I19</f>
        <v>#DIV/0!</v>
      </c>
    </row>
    <row r="20" spans="1:11" ht="18" customHeight="1">
      <c r="A20">
        <v>5</v>
      </c>
      <c r="B20" t="s">
        <v>22</v>
      </c>
      <c r="F20" s="7"/>
      <c r="H20" s="4" t="s">
        <v>15</v>
      </c>
      <c r="I20" s="7"/>
      <c r="J20" s="10">
        <f>I20+F20</f>
        <v>0</v>
      </c>
    </row>
    <row r="21" spans="1:11" ht="18" customHeight="1">
      <c r="A21">
        <v>6</v>
      </c>
      <c r="B21" t="s">
        <v>23</v>
      </c>
      <c r="F21" s="10">
        <f>J20</f>
        <v>0</v>
      </c>
      <c r="H21" s="4" t="s">
        <v>15</v>
      </c>
      <c r="I21" s="10" t="e">
        <f>J19</f>
        <v>#DIV/0!</v>
      </c>
      <c r="J21" s="13" t="e">
        <f>I21+F21</f>
        <v>#DIV/0!</v>
      </c>
    </row>
    <row r="22" spans="1:11" ht="18" customHeight="1">
      <c r="I22" s="9" t="s">
        <v>25</v>
      </c>
      <c r="J22" s="14" t="e">
        <f>J21/F16%</f>
        <v>#DIV/0!</v>
      </c>
      <c r="K22" t="s">
        <v>24</v>
      </c>
    </row>
    <row r="23" spans="1:11" ht="18" customHeight="1" thickBot="1">
      <c r="B23" t="s">
        <v>34</v>
      </c>
    </row>
    <row r="24" spans="1:11" ht="18" customHeight="1">
      <c r="B24" s="20" t="s">
        <v>28</v>
      </c>
      <c r="C24" s="21"/>
      <c r="D24" s="21"/>
      <c r="E24" s="21"/>
      <c r="F24" s="21"/>
      <c r="G24" s="21"/>
      <c r="H24" s="21"/>
      <c r="I24" s="21"/>
      <c r="J24" s="21"/>
      <c r="K24" s="22"/>
    </row>
    <row r="25" spans="1:11" ht="18" customHeight="1">
      <c r="B25" s="23" t="s">
        <v>29</v>
      </c>
      <c r="C25" s="5"/>
      <c r="D25" s="5"/>
      <c r="E25" s="5"/>
      <c r="F25" s="5"/>
      <c r="G25" s="5"/>
      <c r="H25" s="5"/>
      <c r="I25" s="5"/>
      <c r="J25" s="5"/>
      <c r="K25" s="24"/>
    </row>
    <row r="26" spans="1:11" ht="18" customHeight="1" thickBot="1">
      <c r="B26" s="25" t="s">
        <v>30</v>
      </c>
      <c r="C26" s="26"/>
      <c r="D26" s="26"/>
      <c r="E26" s="26"/>
      <c r="F26" s="26"/>
      <c r="G26" s="26"/>
      <c r="H26" s="26"/>
      <c r="I26" s="26"/>
      <c r="J26" s="26"/>
      <c r="K26" s="27"/>
    </row>
    <row r="27" spans="1:11" ht="18" customHeight="1" thickBot="1"/>
    <row r="28" spans="1:11" ht="18" customHeight="1">
      <c r="B28" s="20" t="s">
        <v>33</v>
      </c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18" customHeight="1">
      <c r="B29" s="23" t="s">
        <v>31</v>
      </c>
      <c r="C29" s="5"/>
      <c r="D29" s="5"/>
      <c r="E29" s="5"/>
      <c r="F29" s="5"/>
      <c r="G29" s="5"/>
      <c r="H29" s="5"/>
      <c r="I29" s="5"/>
      <c r="J29" s="5"/>
      <c r="K29" s="24"/>
    </row>
    <row r="30" spans="1:11" ht="18" customHeight="1">
      <c r="B30" s="23" t="s">
        <v>32</v>
      </c>
      <c r="C30" s="5"/>
      <c r="D30" s="5"/>
      <c r="E30" s="5"/>
      <c r="F30" s="5"/>
      <c r="G30" s="5"/>
      <c r="H30" s="5"/>
      <c r="I30" s="5"/>
      <c r="J30" s="5"/>
      <c r="K30" s="24"/>
    </row>
    <row r="31" spans="1:11" ht="18" customHeight="1" thickBot="1">
      <c r="B31" s="25"/>
      <c r="C31" s="26"/>
      <c r="D31" s="26"/>
      <c r="E31" s="26"/>
      <c r="F31" s="26"/>
      <c r="G31" s="26"/>
      <c r="H31" s="26"/>
      <c r="I31" s="26"/>
      <c r="J31" s="26"/>
      <c r="K31" s="27"/>
    </row>
  </sheetData>
  <mergeCells count="1">
    <mergeCell ref="A1:C1"/>
  </mergeCells>
  <phoneticPr fontId="2"/>
  <printOptions horizontalCentered="1"/>
  <pageMargins left="0.7" right="0.7" top="0" bottom="0" header="0.05" footer="0.05"/>
  <pageSetup paperSize="9" orientation="landscape" horizontalDpi="0" verticalDpi="0"/>
  <ignoredErrors>
    <ignoredError sqref="J16 G18 J18:J19" evalError="1"/>
    <ignoredError sqref="J10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雄二</dc:creator>
  <cp:lastModifiedBy>山口 雄二</cp:lastModifiedBy>
  <dcterms:created xsi:type="dcterms:W3CDTF">2021-01-16T09:55:41Z</dcterms:created>
  <dcterms:modified xsi:type="dcterms:W3CDTF">2021-02-03T05:40:42Z</dcterms:modified>
</cp:coreProperties>
</file>